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J81" i="1"/>
  <c r="J157" i="1"/>
  <c r="J138" i="1"/>
  <c r="L176" i="1"/>
  <c r="L195" i="1"/>
  <c r="L157" i="1"/>
  <c r="L119" i="1"/>
  <c r="L100" i="1"/>
  <c r="L81" i="1"/>
  <c r="L43" i="1"/>
  <c r="L24" i="1"/>
  <c r="L62" i="1"/>
  <c r="G195" i="1"/>
  <c r="H157" i="1"/>
  <c r="I157" i="1"/>
  <c r="J100" i="1"/>
  <c r="J195" i="1"/>
  <c r="I195" i="1"/>
  <c r="H195" i="1"/>
  <c r="G176" i="1"/>
  <c r="I176" i="1"/>
  <c r="H176" i="1"/>
  <c r="F176" i="1"/>
  <c r="F157" i="1"/>
  <c r="F138" i="1"/>
  <c r="I138" i="1"/>
  <c r="H138" i="1"/>
  <c r="G138" i="1"/>
  <c r="F119" i="1"/>
  <c r="I119" i="1"/>
  <c r="H119" i="1"/>
  <c r="G119" i="1"/>
  <c r="I100" i="1"/>
  <c r="H100" i="1"/>
  <c r="G100" i="1"/>
  <c r="I81" i="1"/>
  <c r="H81" i="1"/>
  <c r="G81" i="1"/>
  <c r="I62" i="1"/>
  <c r="H62" i="1"/>
  <c r="G62" i="1"/>
  <c r="I43" i="1"/>
  <c r="H43" i="1"/>
  <c r="G43" i="1"/>
  <c r="J24" i="1"/>
  <c r="I24" i="1"/>
  <c r="H24" i="1"/>
  <c r="G24" i="1"/>
  <c r="F195" i="1"/>
  <c r="F62" i="1"/>
  <c r="F81" i="1"/>
  <c r="F100" i="1"/>
  <c r="F43" i="1"/>
  <c r="F24" i="1"/>
  <c r="J196" i="1" l="1"/>
  <c r="L196" i="1"/>
  <c r="G196" i="1"/>
  <c r="H196" i="1"/>
  <c r="I196" i="1"/>
  <c r="F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<sst xmlns="http://schemas.openxmlformats.org/spreadsheetml/2006/main" count="245" uniqueCount="71">
  <si>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</si>
  <si>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</si>
  <si>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</si>
  <si>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</si>
  <si>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</si>
  <si>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</si>
  <si>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</si>
  <si>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</si>
  <si>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</si>
  <si>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</si>
  <si>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</si>
  <si>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</si>
  <si>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</si>
  <si>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</si>
  <si>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</si>
  <si>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</si>
  <si>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</si>
  <si>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</si>
  <si>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</si>
  <si>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</si>
  <si>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</si>
  <si>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</si>
  <si>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</si>
  <si>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</si>
  <si>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</si>
  <si>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</si>
  <si>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</si>
  <si>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</si>
  <si>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</si>
  <si>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</si>
  <si>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</si>
  <si>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</si>
  <si>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</si>
  <si>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</si>
  <si>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</si>
  <si>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</si>
  <si>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</si>
  <si>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</si>
  <si>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</si>
  <si>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куринный вермешелевый</t>
  </si>
  <si>
    <t>компот из сухофруктов</t>
  </si>
  <si>
    <t>жаркое по домашнему</t>
  </si>
  <si>
    <t>тефтели мясные(гов)</t>
  </si>
  <si>
    <t>макароны отв</t>
  </si>
  <si>
    <t>компот из шиповника</t>
  </si>
  <si>
    <t>борщ на мясном бульоне</t>
  </si>
  <si>
    <t>рыба тушенная с овощами(минтай)</t>
  </si>
  <si>
    <t>рис отв</t>
  </si>
  <si>
    <t>курица отв</t>
  </si>
  <si>
    <t>компои из с/ф</t>
  </si>
  <si>
    <t>каша гречневая</t>
  </si>
  <si>
    <t>капуста тушенная</t>
  </si>
  <si>
    <t>200/8</t>
  </si>
  <si>
    <t>рассольник ленинградский</t>
  </si>
  <si>
    <t xml:space="preserve">суп гороховый </t>
  </si>
  <si>
    <t>плов</t>
  </si>
  <si>
    <t>суп рыбный</t>
  </si>
  <si>
    <t>гуляш из отв. Говядины</t>
  </si>
  <si>
    <t>вафли</t>
  </si>
  <si>
    <t>печенье</t>
  </si>
  <si>
    <t xml:space="preserve">кисель </t>
  </si>
  <si>
    <t xml:space="preserve">гуляш </t>
  </si>
  <si>
    <t>булка</t>
  </si>
  <si>
    <t>директор</t>
  </si>
  <si>
    <t>Карасаева Л.П.</t>
  </si>
  <si>
    <t xml:space="preserve">                                       МОУ "Афанасьевская СОШ"</t>
  </si>
  <si>
    <t>суп крестьянский</t>
  </si>
  <si>
    <t>гуляш</t>
  </si>
  <si>
    <t>хлеб печенье</t>
  </si>
  <si>
    <t>чай с лимоном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</si>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</sst>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191" sqref="E191: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2.34</v>
      </c>
      <c r="H15" s="43">
        <v>3.88</v>
      </c>
      <c r="I15" s="43">
        <v>13.61</v>
      </c>
      <c r="J15" s="43">
        <v>98.78</v>
      </c>
      <c r="K15" s="44">
        <v>45</v>
      </c>
      <c r="L15" s="43">
        <v>22.74</v>
      </c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100</v>
      </c>
      <c r="G16" s="43">
        <v>18.559999999999999</v>
      </c>
      <c r="H16" s="43">
        <v>20.72</v>
      </c>
      <c r="I16" s="43">
        <v>5.77</v>
      </c>
      <c r="J16" s="43">
        <v>283.79000000000002</v>
      </c>
      <c r="K16" s="44">
        <v>180</v>
      </c>
      <c r="L16" s="43">
        <v>46.14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5.52</v>
      </c>
      <c r="H17" s="43">
        <v>5.3</v>
      </c>
      <c r="I17" s="43">
        <v>35.33</v>
      </c>
      <c r="J17" s="43">
        <v>211.08</v>
      </c>
      <c r="K17" s="44">
        <v>227</v>
      </c>
      <c r="L17" s="43">
        <v>9.7799999999999994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0.56000000000000005</v>
      </c>
      <c r="H18" s="43"/>
      <c r="I18" s="43">
        <v>27.89</v>
      </c>
      <c r="J18" s="43">
        <v>113.79</v>
      </c>
      <c r="K18" s="44">
        <v>280</v>
      </c>
      <c r="L18" s="43">
        <v>3.02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80</v>
      </c>
      <c r="G19" s="43">
        <v>3</v>
      </c>
      <c r="H19" s="43">
        <v>0.6</v>
      </c>
      <c r="I19" s="43">
        <v>25.5</v>
      </c>
      <c r="J19" s="43">
        <v>119.4</v>
      </c>
      <c r="K19" s="44"/>
      <c r="L19" s="43">
        <v>4.4000000000000004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59</v>
      </c>
      <c r="F21" s="43">
        <v>25</v>
      </c>
      <c r="G21" s="43"/>
      <c r="H21" s="43"/>
      <c r="I21" s="43"/>
      <c r="J21" s="43"/>
      <c r="K21" s="44"/>
      <c r="L21" s="43">
        <v>5.92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29.979999999999997</v>
      </c>
      <c r="H23" s="19">
        <f t="shared" si="2"/>
        <v>30.5</v>
      </c>
      <c r="I23" s="19">
        <f t="shared" si="2"/>
        <v>108.1</v>
      </c>
      <c r="J23" s="19">
        <f t="shared" si="2"/>
        <v>826.84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805</v>
      </c>
      <c r="G24" s="32">
        <f t="shared" ref="G24:J24" si="4">G13+G23</f>
        <v>29.979999999999997</v>
      </c>
      <c r="H24" s="32">
        <f t="shared" si="4"/>
        <v>30.5</v>
      </c>
      <c r="I24" s="32">
        <f t="shared" si="4"/>
        <v>108.1</v>
      </c>
      <c r="J24" s="32">
        <f t="shared" si="4"/>
        <v>826.84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2.31</v>
      </c>
      <c r="H34" s="43">
        <v>7.7</v>
      </c>
      <c r="I34" s="43">
        <v>15.4</v>
      </c>
      <c r="J34" s="43">
        <v>140.58000000000001</v>
      </c>
      <c r="K34" s="44">
        <v>51</v>
      </c>
      <c r="L34" s="43">
        <v>23.83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18.559999999999999</v>
      </c>
      <c r="H35" s="43">
        <v>20.72</v>
      </c>
      <c r="I35" s="43">
        <v>5.77</v>
      </c>
      <c r="J35" s="43">
        <v>283.79000000000002</v>
      </c>
      <c r="K35" s="44">
        <v>180</v>
      </c>
      <c r="L35" s="43">
        <v>46.14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8.3699999999999992</v>
      </c>
      <c r="H36" s="43">
        <v>5.43</v>
      </c>
      <c r="I36" s="43">
        <v>45</v>
      </c>
      <c r="J36" s="43">
        <v>263.81</v>
      </c>
      <c r="K36" s="44">
        <v>219</v>
      </c>
      <c r="L36" s="43">
        <v>10.63</v>
      </c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0.56000000000000005</v>
      </c>
      <c r="H37" s="43"/>
      <c r="I37" s="43">
        <v>27.89</v>
      </c>
      <c r="J37" s="43">
        <v>113.79</v>
      </c>
      <c r="K37" s="44">
        <v>280</v>
      </c>
      <c r="L37" s="43">
        <v>4.67</v>
      </c>
    </row>
    <row r="38" spans="1:12" ht="14.4" x14ac:dyDescent="0.3">
      <c r="A38" s="14"/>
      <c r="B38" s="15"/>
      <c r="C38" s="11"/>
      <c r="D38" s="7" t="s">
        <v>31</v>
      </c>
      <c r="E38" s="42" t="s">
        <v>68</v>
      </c>
      <c r="F38" s="43">
        <v>40</v>
      </c>
      <c r="G38" s="43">
        <v>3</v>
      </c>
      <c r="H38" s="43">
        <v>0.6</v>
      </c>
      <c r="I38" s="43">
        <v>25.5</v>
      </c>
      <c r="J38" s="43">
        <v>119.4</v>
      </c>
      <c r="K38" s="44"/>
      <c r="L38" s="43">
        <v>4.4000000000000004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58</v>
      </c>
      <c r="F40" s="43">
        <v>20</v>
      </c>
      <c r="G40" s="43"/>
      <c r="H40" s="43"/>
      <c r="I40" s="43"/>
      <c r="J40" s="43"/>
      <c r="K40" s="44"/>
      <c r="L40" s="43">
        <v>2.33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32.799999999999997</v>
      </c>
      <c r="H42" s="19">
        <f t="shared" ref="H42" si="11">SUM(H33:H41)</f>
        <v>34.449999999999996</v>
      </c>
      <c r="I42" s="19">
        <f t="shared" ref="I42" si="12">SUM(I33:I41)</f>
        <v>119.56</v>
      </c>
      <c r="J42" s="19">
        <f t="shared" ref="J42:L42" si="13">SUM(J33:J41)</f>
        <v>921.37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32.799999999999997</v>
      </c>
      <c r="H43" s="32">
        <f t="shared" ref="H43" si="15">H32+H42</f>
        <v>34.449999999999996</v>
      </c>
      <c r="I43" s="32">
        <f t="shared" ref="I43" si="16">I32+I42</f>
        <v>119.56</v>
      </c>
      <c r="J43" s="32">
        <f t="shared" ref="J43:L43" si="17">J32+J42</f>
        <v>921.37</v>
      </c>
      <c r="K43" s="32"/>
      <c r="L43" s="32">
        <f t="shared" si="17"/>
        <v>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39</v>
      </c>
      <c r="F53" s="43">
        <v>250</v>
      </c>
      <c r="G53" s="43">
        <v>2.82</v>
      </c>
      <c r="H53" s="43">
        <v>2.68</v>
      </c>
      <c r="I53" s="43">
        <v>21.76</v>
      </c>
      <c r="J53" s="43">
        <v>124.08</v>
      </c>
      <c r="K53" s="44">
        <v>95</v>
      </c>
      <c r="L53" s="43">
        <v>18.850000000000001</v>
      </c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18.7</v>
      </c>
      <c r="H54" s="43">
        <v>7</v>
      </c>
      <c r="I54" s="43">
        <v>0.5</v>
      </c>
      <c r="J54" s="43">
        <v>139.69999999999999</v>
      </c>
      <c r="K54" s="44">
        <v>288</v>
      </c>
      <c r="L54" s="43">
        <v>40.39</v>
      </c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200</v>
      </c>
      <c r="G55" s="43">
        <v>2.7</v>
      </c>
      <c r="H55" s="43">
        <v>5.9</v>
      </c>
      <c r="I55" s="43">
        <v>10.199999999999999</v>
      </c>
      <c r="J55" s="43">
        <v>102.2</v>
      </c>
      <c r="K55" s="44">
        <v>321</v>
      </c>
      <c r="L55" s="43">
        <v>14.85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 t="s">
        <v>52</v>
      </c>
      <c r="G56" s="43">
        <v>7.0000000000000007E-2</v>
      </c>
      <c r="H56" s="43">
        <v>0.01</v>
      </c>
      <c r="I56" s="43">
        <v>15.31</v>
      </c>
      <c r="J56" s="43">
        <v>61.62</v>
      </c>
      <c r="K56" s="44">
        <v>343</v>
      </c>
      <c r="L56" s="43">
        <v>3.71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3</v>
      </c>
      <c r="H57" s="43">
        <v>0.6</v>
      </c>
      <c r="I57" s="43">
        <v>25.5</v>
      </c>
      <c r="J57" s="43">
        <v>119.4</v>
      </c>
      <c r="K57" s="44"/>
      <c r="L57" s="43">
        <v>4.4000000000000004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59</v>
      </c>
      <c r="F59" s="43">
        <v>40</v>
      </c>
      <c r="G59" s="43"/>
      <c r="H59" s="43"/>
      <c r="I59" s="43"/>
      <c r="J59" s="43"/>
      <c r="K59" s="44"/>
      <c r="L59" s="43">
        <v>9.8000000000000007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27.29</v>
      </c>
      <c r="H61" s="19">
        <f t="shared" ref="H61" si="23">SUM(H52:H60)</f>
        <v>16.190000000000001</v>
      </c>
      <c r="I61" s="19">
        <f t="shared" ref="I61" si="24">SUM(I52:I60)</f>
        <v>73.27000000000001</v>
      </c>
      <c r="J61" s="19">
        <f t="shared" ref="J61:L61" si="25">SUM(J52:J60)</f>
        <v>547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 t="shared" ref="G62" si="26">G51+G61</f>
        <v>27.29</v>
      </c>
      <c r="H62" s="32">
        <f t="shared" ref="H62" si="27">H51+H61</f>
        <v>16.190000000000001</v>
      </c>
      <c r="I62" s="32">
        <f t="shared" ref="I62" si="28">I51+I61</f>
        <v>73.27000000000001</v>
      </c>
      <c r="J62" s="32">
        <f t="shared" ref="J62:L62" si="29">J51+J61</f>
        <v>547</v>
      </c>
      <c r="K62" s="32"/>
      <c r="L62" s="32">
        <f t="shared" si="29"/>
        <v>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45</v>
      </c>
      <c r="F72" s="43">
        <v>250</v>
      </c>
      <c r="G72" s="43">
        <v>1.56</v>
      </c>
      <c r="H72" s="43">
        <v>6.66</v>
      </c>
      <c r="I72" s="43">
        <v>10.81</v>
      </c>
      <c r="J72" s="43">
        <v>111.11</v>
      </c>
      <c r="K72" s="44">
        <v>67</v>
      </c>
      <c r="L72" s="43">
        <v>27.2</v>
      </c>
    </row>
    <row r="73" spans="1:12" ht="14.4" x14ac:dyDescent="0.3">
      <c r="A73" s="23"/>
      <c r="B73" s="15"/>
      <c r="C73" s="11"/>
      <c r="D73" s="7" t="s">
        <v>28</v>
      </c>
      <c r="E73" s="42" t="s">
        <v>46</v>
      </c>
      <c r="F73" s="43">
        <v>100</v>
      </c>
      <c r="G73" s="43">
        <v>9.33</v>
      </c>
      <c r="H73" s="43">
        <v>2.78</v>
      </c>
      <c r="I73" s="43">
        <v>4.7699999999999996</v>
      </c>
      <c r="J73" s="43">
        <v>81.36</v>
      </c>
      <c r="K73" s="44"/>
      <c r="L73" s="43">
        <v>41.34</v>
      </c>
    </row>
    <row r="74" spans="1:12" ht="14.4" x14ac:dyDescent="0.3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5.2</v>
      </c>
      <c r="H74" s="43">
        <v>5.08</v>
      </c>
      <c r="I74" s="43">
        <v>40.28</v>
      </c>
      <c r="J74" s="43">
        <v>225.18</v>
      </c>
      <c r="K74" s="44">
        <v>224</v>
      </c>
      <c r="L74" s="43">
        <v>9.44</v>
      </c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280</v>
      </c>
      <c r="L75" s="43">
        <v>3.02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80</v>
      </c>
      <c r="G76" s="43">
        <v>3</v>
      </c>
      <c r="H76" s="43">
        <v>0.6</v>
      </c>
      <c r="I76" s="43">
        <v>25.5</v>
      </c>
      <c r="J76" s="43">
        <v>119.4</v>
      </c>
      <c r="K76" s="44"/>
      <c r="L76" s="43">
        <v>4.4000000000000004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58</v>
      </c>
      <c r="F78" s="43">
        <v>30</v>
      </c>
      <c r="G78" s="43"/>
      <c r="H78" s="43"/>
      <c r="I78" s="43"/>
      <c r="J78" s="43"/>
      <c r="K78" s="44"/>
      <c r="L78" s="43">
        <v>6.6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19.649999999999999</v>
      </c>
      <c r="H80" s="19">
        <f t="shared" ref="H80" si="35">SUM(H71:H79)</f>
        <v>15.12</v>
      </c>
      <c r="I80" s="19">
        <f t="shared" ref="I80" si="36">SUM(I71:I79)</f>
        <v>109.25</v>
      </c>
      <c r="J80" s="19">
        <f t="shared" ref="J80:L80" si="37">SUM(J71:J79)</f>
        <v>650.83999999999992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19.649999999999999</v>
      </c>
      <c r="H81" s="32">
        <f t="shared" ref="H81" si="39">H70+H80</f>
        <v>15.12</v>
      </c>
      <c r="I81" s="32">
        <f t="shared" ref="I81" si="40">I70+I80</f>
        <v>109.25</v>
      </c>
      <c r="J81" s="32">
        <f t="shared" ref="J81:L81" si="41">J70+J80</f>
        <v>650.83999999999992</v>
      </c>
      <c r="K81" s="32"/>
      <c r="L81" s="32">
        <f t="shared" si="41"/>
        <v>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39</v>
      </c>
      <c r="F91" s="43">
        <v>250</v>
      </c>
      <c r="G91" s="43">
        <v>2.82</v>
      </c>
      <c r="H91" s="43">
        <v>2.68</v>
      </c>
      <c r="I91" s="43">
        <v>21.76</v>
      </c>
      <c r="J91" s="43">
        <v>124.08</v>
      </c>
      <c r="K91" s="44">
        <v>95</v>
      </c>
      <c r="L91" s="43">
        <v>18.850000000000001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34.61</v>
      </c>
      <c r="H92" s="43">
        <v>12.33</v>
      </c>
      <c r="I92" s="43">
        <v>40.200000000000003</v>
      </c>
      <c r="J92" s="43">
        <v>343.5</v>
      </c>
      <c r="K92" s="44">
        <v>291</v>
      </c>
      <c r="L92" s="43">
        <v>55.93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0.56000000000000005</v>
      </c>
      <c r="H94" s="43"/>
      <c r="I94" s="43">
        <v>27.89</v>
      </c>
      <c r="J94" s="43">
        <v>113.79</v>
      </c>
      <c r="K94" s="44">
        <v>280</v>
      </c>
      <c r="L94" s="43">
        <v>3.02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80</v>
      </c>
      <c r="G95" s="43">
        <v>3</v>
      </c>
      <c r="H95" s="43">
        <v>0.6</v>
      </c>
      <c r="I95" s="43">
        <v>25.5</v>
      </c>
      <c r="J95" s="43">
        <v>119.4</v>
      </c>
      <c r="K95" s="44"/>
      <c r="L95" s="43">
        <v>4.4000000000000004</v>
      </c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40</v>
      </c>
      <c r="G96" s="43"/>
      <c r="H96" s="43"/>
      <c r="I96" s="43"/>
      <c r="J96" s="43"/>
      <c r="K96" s="44"/>
      <c r="L96" s="43">
        <v>9.8000000000000007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40.99</v>
      </c>
      <c r="H99" s="19">
        <f t="shared" ref="H99" si="47">SUM(H90:H98)</f>
        <v>15.61</v>
      </c>
      <c r="I99" s="19">
        <f t="shared" ref="I99" si="48">SUM(I90:I98)</f>
        <v>115.35000000000001</v>
      </c>
      <c r="J99" s="19">
        <f t="shared" ref="J99:L99" si="49">SUM(J90:J98)</f>
        <v>700.77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40.99</v>
      </c>
      <c r="H100" s="32">
        <f t="shared" ref="H100" si="51">H89+H99</f>
        <v>15.61</v>
      </c>
      <c r="I100" s="32">
        <f t="shared" ref="I100" si="52">I89+I99</f>
        <v>115.35000000000001</v>
      </c>
      <c r="J100" s="32">
        <f t="shared" ref="J100:L100" si="53">J89+J99</f>
        <v>700.77</v>
      </c>
      <c r="K100" s="32"/>
      <c r="L100" s="32">
        <f t="shared" si="53"/>
        <v>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5.03</v>
      </c>
      <c r="H110" s="43">
        <v>11.3</v>
      </c>
      <c r="I110" s="43">
        <v>32.369999999999997</v>
      </c>
      <c r="J110" s="43">
        <v>149.6</v>
      </c>
      <c r="K110" s="44">
        <v>42</v>
      </c>
      <c r="L110" s="43">
        <v>23.59</v>
      </c>
    </row>
    <row r="111" spans="1:12" ht="14.4" x14ac:dyDescent="0.3">
      <c r="A111" s="23"/>
      <c r="B111" s="15"/>
      <c r="C111" s="11"/>
      <c r="D111" s="7" t="s">
        <v>28</v>
      </c>
      <c r="E111" s="42" t="s">
        <v>41</v>
      </c>
      <c r="F111" s="43">
        <v>220</v>
      </c>
      <c r="G111" s="43">
        <v>19.989999999999998</v>
      </c>
      <c r="H111" s="43">
        <v>32.36</v>
      </c>
      <c r="I111" s="43">
        <v>23.29</v>
      </c>
      <c r="J111" s="43">
        <v>464.45</v>
      </c>
      <c r="K111" s="44">
        <v>186</v>
      </c>
      <c r="L111" s="43">
        <v>57.8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0.11</v>
      </c>
      <c r="H113" s="43"/>
      <c r="I113" s="43">
        <v>25.83</v>
      </c>
      <c r="J113" s="43">
        <v>103.74</v>
      </c>
      <c r="K113" s="44"/>
      <c r="L113" s="43">
        <v>6.21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80</v>
      </c>
      <c r="G114" s="43">
        <v>3</v>
      </c>
      <c r="H114" s="43">
        <v>0.6</v>
      </c>
      <c r="I114" s="43">
        <v>25.5</v>
      </c>
      <c r="J114" s="43">
        <v>119.4</v>
      </c>
      <c r="K114" s="44"/>
      <c r="L114" s="43">
        <v>4.4000000000000004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28.13</v>
      </c>
      <c r="H118" s="19">
        <f t="shared" si="56"/>
        <v>44.26</v>
      </c>
      <c r="I118" s="19">
        <f t="shared" si="56"/>
        <v>106.99</v>
      </c>
      <c r="J118" s="19">
        <f t="shared" si="56"/>
        <v>837.18999999999994</v>
      </c>
      <c r="K118" s="25"/>
      <c r="L118" s="19">
        <f t="shared" ref="L118" si="57">SUM(L109:L117)</f>
        <v>92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28.13</v>
      </c>
      <c r="H119" s="32">
        <f t="shared" ref="H119" si="59">H108+H118</f>
        <v>44.26</v>
      </c>
      <c r="I119" s="32">
        <f t="shared" ref="I119" si="60">I108+I118</f>
        <v>106.99</v>
      </c>
      <c r="J119" s="32">
        <f t="shared" ref="J119:L119" si="61">J108+J118</f>
        <v>837.18999999999994</v>
      </c>
      <c r="K119" s="32"/>
      <c r="L119" s="32">
        <f t="shared" si="61"/>
        <v>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2.34</v>
      </c>
      <c r="H129" s="43">
        <v>3.88</v>
      </c>
      <c r="I129" s="43">
        <v>13.61</v>
      </c>
      <c r="J129" s="43">
        <v>98.78</v>
      </c>
      <c r="K129" s="44">
        <v>45</v>
      </c>
      <c r="L129" s="43">
        <v>22.74</v>
      </c>
    </row>
    <row r="130" spans="1:12" ht="14.4" x14ac:dyDescent="0.3">
      <c r="A130" s="14"/>
      <c r="B130" s="15"/>
      <c r="C130" s="11"/>
      <c r="D130" s="7" t="s">
        <v>28</v>
      </c>
      <c r="E130" s="42" t="s">
        <v>42</v>
      </c>
      <c r="F130" s="43">
        <v>60</v>
      </c>
      <c r="G130" s="43">
        <v>12.36</v>
      </c>
      <c r="H130" s="43">
        <v>1.19</v>
      </c>
      <c r="I130" s="43">
        <v>5.9</v>
      </c>
      <c r="J130" s="43">
        <v>83.75</v>
      </c>
      <c r="K130" s="44">
        <v>279</v>
      </c>
      <c r="L130" s="43">
        <v>43.81</v>
      </c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5.52</v>
      </c>
      <c r="H131" s="43">
        <v>5.3</v>
      </c>
      <c r="I131" s="43">
        <v>35.33</v>
      </c>
      <c r="J131" s="43">
        <v>211.08</v>
      </c>
      <c r="K131" s="44">
        <v>227</v>
      </c>
      <c r="L131" s="43">
        <v>9.7799999999999994</v>
      </c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0.56000000000000005</v>
      </c>
      <c r="H132" s="43"/>
      <c r="I132" s="43">
        <v>27.89</v>
      </c>
      <c r="J132" s="43">
        <v>113.79</v>
      </c>
      <c r="K132" s="44">
        <v>280</v>
      </c>
      <c r="L132" s="43">
        <v>4.67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80</v>
      </c>
      <c r="G133" s="43">
        <v>3</v>
      </c>
      <c r="H133" s="43">
        <v>0.6</v>
      </c>
      <c r="I133" s="43">
        <v>25.5</v>
      </c>
      <c r="J133" s="43">
        <v>119.4</v>
      </c>
      <c r="K133" s="44"/>
      <c r="L133" s="43">
        <v>4.4000000000000004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58</v>
      </c>
      <c r="F135" s="43">
        <v>30</v>
      </c>
      <c r="G135" s="43"/>
      <c r="H135" s="43"/>
      <c r="I135" s="43"/>
      <c r="J135" s="43"/>
      <c r="K135" s="44"/>
      <c r="L135" s="43">
        <v>6.6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23.779999999999998</v>
      </c>
      <c r="H137" s="19">
        <f t="shared" si="64"/>
        <v>10.97</v>
      </c>
      <c r="I137" s="19">
        <f t="shared" si="64"/>
        <v>108.22999999999999</v>
      </c>
      <c r="J137" s="19">
        <f t="shared" si="64"/>
        <v>626.80000000000007</v>
      </c>
      <c r="K137" s="25"/>
      <c r="L137" s="19">
        <f t="shared" ref="L137" si="65">SUM(L128:L136)</f>
        <v>92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23.779999999999998</v>
      </c>
      <c r="H138" s="32">
        <f t="shared" ref="H138" si="67">H127+H137</f>
        <v>10.97</v>
      </c>
      <c r="I138" s="32">
        <f t="shared" ref="I138" si="68">I127+I137</f>
        <v>108.22999999999999</v>
      </c>
      <c r="J138" s="32">
        <f t="shared" ref="J138:L138" si="69">J127+J137</f>
        <v>626.80000000000007</v>
      </c>
      <c r="K138" s="32"/>
      <c r="L138" s="32">
        <f t="shared" si="69"/>
        <v>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1.56</v>
      </c>
      <c r="H148" s="43">
        <v>6.66</v>
      </c>
      <c r="I148" s="43">
        <v>10.81</v>
      </c>
      <c r="J148" s="43">
        <v>111.11</v>
      </c>
      <c r="K148" s="44">
        <v>67</v>
      </c>
      <c r="L148" s="43">
        <v>27.2</v>
      </c>
    </row>
    <row r="149" spans="1:12" ht="14.4" x14ac:dyDescent="0.3">
      <c r="A149" s="23"/>
      <c r="B149" s="15"/>
      <c r="C149" s="11"/>
      <c r="D149" s="7" t="s">
        <v>28</v>
      </c>
      <c r="E149" s="42" t="s">
        <v>46</v>
      </c>
      <c r="F149" s="43">
        <v>100</v>
      </c>
      <c r="G149" s="43">
        <v>9.33</v>
      </c>
      <c r="H149" s="43">
        <v>2.78</v>
      </c>
      <c r="I149" s="43">
        <v>4.7699999999999996</v>
      </c>
      <c r="J149" s="43">
        <v>81.36</v>
      </c>
      <c r="K149" s="44"/>
      <c r="L149" s="43">
        <v>40.65</v>
      </c>
    </row>
    <row r="150" spans="1:12" ht="14.4" x14ac:dyDescent="0.3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5.2</v>
      </c>
      <c r="H150" s="43">
        <v>5.08</v>
      </c>
      <c r="I150" s="43">
        <v>40.28</v>
      </c>
      <c r="J150" s="43">
        <v>225.18</v>
      </c>
      <c r="K150" s="44">
        <v>224</v>
      </c>
      <c r="L150" s="43">
        <v>9.44</v>
      </c>
    </row>
    <row r="151" spans="1:12" ht="14.4" x14ac:dyDescent="0.3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7.0000000000000007E-2</v>
      </c>
      <c r="H151" s="43">
        <v>0.01</v>
      </c>
      <c r="I151" s="43">
        <v>15.31</v>
      </c>
      <c r="J151" s="43">
        <v>61.62</v>
      </c>
      <c r="K151" s="44">
        <v>343</v>
      </c>
      <c r="L151" s="43">
        <v>3.71</v>
      </c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80</v>
      </c>
      <c r="G152" s="43">
        <v>3</v>
      </c>
      <c r="H152" s="43">
        <v>0.6</v>
      </c>
      <c r="I152" s="43">
        <v>25.5</v>
      </c>
      <c r="J152" s="43">
        <v>119.4</v>
      </c>
      <c r="K152" s="44"/>
      <c r="L152" s="43">
        <v>4.4000000000000004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58</v>
      </c>
      <c r="F154" s="43">
        <v>30</v>
      </c>
      <c r="G154" s="43"/>
      <c r="H154" s="43"/>
      <c r="I154" s="43"/>
      <c r="J154" s="43"/>
      <c r="K154" s="44"/>
      <c r="L154" s="43">
        <v>6.6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19.16</v>
      </c>
      <c r="H156" s="19">
        <f t="shared" si="72"/>
        <v>15.129999999999999</v>
      </c>
      <c r="I156" s="19">
        <f t="shared" si="72"/>
        <v>96.67</v>
      </c>
      <c r="J156" s="19">
        <f t="shared" si="72"/>
        <v>598.66999999999996</v>
      </c>
      <c r="K156" s="25"/>
      <c r="L156" s="19">
        <f t="shared" ref="L156" si="73">SUM(L147:L155)</f>
        <v>91.999999999999986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19.16</v>
      </c>
      <c r="H157" s="32">
        <f t="shared" ref="H157" si="75">H146+H156</f>
        <v>15.129999999999999</v>
      </c>
      <c r="I157" s="32">
        <f t="shared" ref="I157" si="76">I146+I156</f>
        <v>96.67</v>
      </c>
      <c r="J157" s="32">
        <f t="shared" ref="J157:L157" si="77">J146+J156</f>
        <v>598.66999999999996</v>
      </c>
      <c r="K157" s="32"/>
      <c r="L157" s="32">
        <f t="shared" si="77"/>
        <v>91.999999999999986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8.6</v>
      </c>
      <c r="H167" s="43">
        <v>8.4</v>
      </c>
      <c r="I167" s="43">
        <v>14.33</v>
      </c>
      <c r="J167" s="43">
        <v>164.25</v>
      </c>
      <c r="K167" s="44">
        <v>87</v>
      </c>
      <c r="L167" s="43">
        <v>15.55</v>
      </c>
    </row>
    <row r="168" spans="1:12" ht="14.4" x14ac:dyDescent="0.3">
      <c r="A168" s="23"/>
      <c r="B168" s="15"/>
      <c r="C168" s="11"/>
      <c r="D168" s="7" t="s">
        <v>28</v>
      </c>
      <c r="E168" s="42" t="s">
        <v>61</v>
      </c>
      <c r="F168" s="43">
        <v>100</v>
      </c>
      <c r="G168" s="43">
        <v>18.559999999999999</v>
      </c>
      <c r="H168" s="43">
        <v>20.72</v>
      </c>
      <c r="I168" s="43">
        <v>5.77</v>
      </c>
      <c r="J168" s="43">
        <v>283.79000000000002</v>
      </c>
      <c r="K168" s="44">
        <v>180</v>
      </c>
      <c r="L168" s="43">
        <v>38.75</v>
      </c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8.3699999999999992</v>
      </c>
      <c r="H169" s="43">
        <v>5.43</v>
      </c>
      <c r="I169" s="43">
        <v>45</v>
      </c>
      <c r="J169" s="43">
        <v>263.81</v>
      </c>
      <c r="K169" s="44">
        <v>219</v>
      </c>
      <c r="L169" s="43">
        <v>10.63</v>
      </c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0.56000000000000005</v>
      </c>
      <c r="H170" s="43"/>
      <c r="I170" s="43">
        <v>27.89</v>
      </c>
      <c r="J170" s="43">
        <v>113.79</v>
      </c>
      <c r="K170" s="44">
        <v>280</v>
      </c>
      <c r="L170" s="43">
        <v>4.67</v>
      </c>
    </row>
    <row r="171" spans="1:12" ht="14.4" x14ac:dyDescent="0.3">
      <c r="A171" s="23"/>
      <c r="B171" s="15"/>
      <c r="C171" s="11"/>
      <c r="D171" s="7" t="s">
        <v>31</v>
      </c>
      <c r="E171" s="42" t="s">
        <v>23</v>
      </c>
      <c r="F171" s="43">
        <v>80</v>
      </c>
      <c r="G171" s="43">
        <v>3</v>
      </c>
      <c r="H171" s="43">
        <v>0.6</v>
      </c>
      <c r="I171" s="43">
        <v>25.5</v>
      </c>
      <c r="J171" s="43">
        <v>119.4</v>
      </c>
      <c r="K171" s="44"/>
      <c r="L171" s="43">
        <v>4.4000000000000004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62</v>
      </c>
      <c r="F173" s="43">
        <v>60</v>
      </c>
      <c r="G173" s="43"/>
      <c r="H173" s="43"/>
      <c r="I173" s="43"/>
      <c r="J173" s="43"/>
      <c r="K173" s="44"/>
      <c r="L173" s="43">
        <v>18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39.089999999999996</v>
      </c>
      <c r="H175" s="19">
        <f t="shared" si="80"/>
        <v>35.15</v>
      </c>
      <c r="I175" s="19">
        <f t="shared" si="80"/>
        <v>118.49</v>
      </c>
      <c r="J175" s="19">
        <f t="shared" si="80"/>
        <v>945.04</v>
      </c>
      <c r="K175" s="25"/>
      <c r="L175" s="19">
        <f t="shared" ref="L175" si="81">SUM(L166:L174)</f>
        <v>92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840</v>
      </c>
      <c r="G176" s="32">
        <f t="shared" ref="G176" si="82">G165+G175</f>
        <v>39.089999999999996</v>
      </c>
      <c r="H176" s="32">
        <f t="shared" ref="H176" si="83">H165+H175</f>
        <v>35.15</v>
      </c>
      <c r="I176" s="32">
        <f t="shared" ref="I176" si="84">I165+I175</f>
        <v>118.49</v>
      </c>
      <c r="J176" s="32">
        <f t="shared" ref="J176:L176" si="85">J165+J175</f>
        <v>945.04</v>
      </c>
      <c r="K176" s="32"/>
      <c r="L176" s="32">
        <f t="shared" si="85"/>
        <v>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2.34</v>
      </c>
      <c r="H186" s="43">
        <v>3.88</v>
      </c>
      <c r="I186" s="43">
        <v>13.61</v>
      </c>
      <c r="J186" s="43">
        <v>98.78</v>
      </c>
      <c r="K186" s="44">
        <v>45</v>
      </c>
      <c r="L186" s="43">
        <v>22.74</v>
      </c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18.559999999999999</v>
      </c>
      <c r="H187" s="43">
        <v>20.72</v>
      </c>
      <c r="I187" s="43">
        <v>5.77</v>
      </c>
      <c r="J187" s="43">
        <v>283.79000000000002</v>
      </c>
      <c r="K187" s="44">
        <v>180</v>
      </c>
      <c r="L187" s="43">
        <v>46.14</v>
      </c>
    </row>
    <row r="188" spans="1:12" ht="14.4" x14ac:dyDescent="0.3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5.52</v>
      </c>
      <c r="H188" s="43">
        <v>5.3</v>
      </c>
      <c r="I188" s="43">
        <v>35.33</v>
      </c>
      <c r="J188" s="43">
        <v>211.08</v>
      </c>
      <c r="K188" s="44">
        <v>227</v>
      </c>
      <c r="L188" s="43">
        <v>9.7799999999999994</v>
      </c>
    </row>
    <row r="189" spans="1:12" ht="14.4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0.56000000000000005</v>
      </c>
      <c r="H189" s="43"/>
      <c r="I189" s="43">
        <v>27.89</v>
      </c>
      <c r="J189" s="43">
        <v>113.79</v>
      </c>
      <c r="K189" s="44">
        <v>280</v>
      </c>
      <c r="L189" s="43">
        <v>3.02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80</v>
      </c>
      <c r="G190" s="43">
        <v>3</v>
      </c>
      <c r="H190" s="43">
        <v>0.6</v>
      </c>
      <c r="I190" s="43">
        <v>25.5</v>
      </c>
      <c r="J190" s="43">
        <v>119.4</v>
      </c>
      <c r="K190" s="44"/>
      <c r="L190" s="43">
        <v>4.4000000000000004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58</v>
      </c>
      <c r="F192" s="43">
        <v>25</v>
      </c>
      <c r="G192" s="43"/>
      <c r="H192" s="43"/>
      <c r="I192" s="43"/>
      <c r="J192" s="43"/>
      <c r="K192" s="44"/>
      <c r="L192" s="43">
        <v>5.92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29.979999999999997</v>
      </c>
      <c r="H194" s="19">
        <f t="shared" si="88"/>
        <v>30.5</v>
      </c>
      <c r="I194" s="19">
        <f t="shared" si="88"/>
        <v>108.1</v>
      </c>
      <c r="J194" s="19">
        <f t="shared" si="88"/>
        <v>826.84</v>
      </c>
      <c r="K194" s="25"/>
      <c r="L194" s="19">
        <f t="shared" ref="L194" si="89">SUM(L185:L193)</f>
        <v>92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805</v>
      </c>
      <c r="G195" s="32">
        <f t="shared" ref="G195" si="90">G184+G194</f>
        <v>29.979999999999997</v>
      </c>
      <c r="H195" s="32">
        <f t="shared" ref="H195" si="91">H184+H194</f>
        <v>30.5</v>
      </c>
      <c r="I195" s="32">
        <f t="shared" ref="I195" si="92">I184+I194</f>
        <v>108.1</v>
      </c>
      <c r="J195" s="32">
        <f t="shared" ref="J195:L195" si="93">J184+J194</f>
        <v>826.84</v>
      </c>
      <c r="K195" s="32"/>
      <c r="L195" s="32">
        <f t="shared" si="93"/>
        <v>92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29.085000000000001</v>
      </c>
      <c r="H196" s="34">
        <f t="shared" si="94"/>
        <v>24.788</v>
      </c>
      <c r="I196" s="34">
        <f t="shared" si="94"/>
        <v>106.401</v>
      </c>
      <c r="J196" s="34">
        <f t="shared" si="94"/>
        <v>748.13600000000008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2022-05-16T14:23:56Z</dcterms:created>
  <dcterms:modified xsi:type="dcterms:W3CDTF">2023-11-16T04:46:13Z</dcterms:modified>
</cp:coreProperties>
</file>